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5" i="1"/>
  <c r="G6"/>
  <c r="G4"/>
  <c r="G3"/>
</calcChain>
</file>

<file path=xl/sharedStrings.xml><?xml version="1.0" encoding="utf-8"?>
<sst xmlns="http://schemas.openxmlformats.org/spreadsheetml/2006/main" count="52" uniqueCount="38">
  <si>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</si>
  <si>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</si>
  <si>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</si>
  <si>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</si>
  <si>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</si>
  <si>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</si>
  <si>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</si>
  <si>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</si>
  <si>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</si>
  <si>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</si>
  <si>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</si>
  <si>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</si>
  <si>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预期年化收益率备注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</si>
  <si>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</si>
  <si>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</si>
  <si>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</si>
  <si>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</si>
  <si>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</si>
  <si>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</si>
  <si>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</si>
  <si>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3.5%-3.7%</t>
    <phoneticPr fontId="4" type="noConversion"/>
  </si>
  <si>
    <t>柜面（含自助终端）：5万（含）-20万预期年化收益率为3.5%，20万(含)-100万预期年化收益率为3.55%，100万（含）以上预期年化收益率为3.6%。丰收互联（含网银）：5万（含）-20万预期年化收益率为3.6%，20万(含)-100万预期年化收益率为3.65%，100万（含）以上预期年化收益率为3.7%</t>
    <phoneticPr fontId="4" type="noConversion"/>
  </si>
  <si>
    <t>3.55%-3.75%</t>
    <phoneticPr fontId="4" type="noConversion"/>
  </si>
  <si>
    <t>柜面（含自助终端）：5万（含）-20万预期年化收益率为3.55%，20万(含)-100万预期年化收益率为3.6%，100万（含）以上预期年化收益率为3.65%。丰收互联（含网银）：5万（含）-20万预期年化收益率为3.65%，20万(含)-100万预期年化收益率为3.7%，100万（含）以上预期年化收益率为3.75%</t>
    <phoneticPr fontId="4" type="noConversion"/>
  </si>
  <si>
    <t>SXXCTMCGF202053</t>
    <phoneticPr fontId="4" type="noConversion"/>
  </si>
  <si>
    <t>SXXCTMCGF202054</t>
  </si>
  <si>
    <t>SXXCTMCGF202055</t>
  </si>
  <si>
    <t>预期年化收益率/业绩比较基准</t>
    <phoneticPr fontId="4" type="noConversion"/>
  </si>
  <si>
    <t>SXXCFSXF01202001</t>
    <phoneticPr fontId="4" type="noConversion"/>
  </si>
  <si>
    <t>业绩比较基准并不代表实际收益率</t>
    <phoneticPr fontId="4" type="noConversion"/>
  </si>
  <si>
    <t>"天姥创富"2020年第56期人民币理财产品</t>
    <phoneticPr fontId="4" type="noConversion"/>
  </si>
  <si>
    <t>"天姥创富"2020年第57期人民币理财产品</t>
    <phoneticPr fontId="4" type="noConversion"/>
  </si>
  <si>
    <t>"丰收信福1号"2020年第2期人民币理财产品</t>
    <phoneticPr fontId="4" type="noConversion"/>
  </si>
  <si>
    <t>"天姥创富"2020年第58期人民币理财产品</t>
    <phoneticPr fontId="4" type="noConversion"/>
  </si>
  <si>
    <t>C1125120000056</t>
    <phoneticPr fontId="4" type="noConversion"/>
  </si>
  <si>
    <t>C1125120000057</t>
    <phoneticPr fontId="4" type="noConversion"/>
  </si>
  <si>
    <t>C1125120000059</t>
    <phoneticPr fontId="4" type="noConversion"/>
  </si>
  <si>
    <t>C1125120000060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</si>
</sst>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0"/>
    <numFmt numFmtId="177" formatCode="0.0000%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topLeftCell="A4" workbookViewId="0">
      <selection activeCell="F9" sqref="F9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32.36328125" customWidth="1"/>
    <col min="14" max="14" width="17.26953125" customWidth="1"/>
    <col min="15" max="15" width="20.7265625" customWidth="1"/>
    <col min="16" max="18" width="9.7265625" customWidth="1"/>
  </cols>
  <sheetData>
    <row r="1" spans="1:15" ht="22.7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27</v>
      </c>
      <c r="M2" s="2" t="s">
        <v>12</v>
      </c>
      <c r="N2" s="2" t="s">
        <v>13</v>
      </c>
      <c r="O2" s="2" t="s">
        <v>14</v>
      </c>
    </row>
    <row r="3" spans="1:15" ht="91" customHeight="1">
      <c r="A3" s="4" t="s">
        <v>24</v>
      </c>
      <c r="B3" s="2" t="s">
        <v>30</v>
      </c>
      <c r="C3" s="2" t="s">
        <v>34</v>
      </c>
      <c r="D3" s="5" t="s">
        <v>15</v>
      </c>
      <c r="E3" s="5" t="s">
        <v>16</v>
      </c>
      <c r="F3" s="6">
        <v>5</v>
      </c>
      <c r="G3" s="6">
        <f>K3-J3</f>
        <v>99</v>
      </c>
      <c r="H3" s="3">
        <v>43972</v>
      </c>
      <c r="I3" s="3">
        <v>43976</v>
      </c>
      <c r="J3" s="3">
        <v>43977</v>
      </c>
      <c r="K3" s="3">
        <v>44076</v>
      </c>
      <c r="L3" s="5" t="s">
        <v>20</v>
      </c>
      <c r="M3" s="5" t="s">
        <v>21</v>
      </c>
      <c r="N3" s="5" t="s">
        <v>17</v>
      </c>
      <c r="O3" s="5" t="s">
        <v>18</v>
      </c>
    </row>
    <row r="4" spans="1:15" ht="89.5" customHeight="1">
      <c r="A4" s="4" t="s">
        <v>25</v>
      </c>
      <c r="B4" s="2" t="s">
        <v>31</v>
      </c>
      <c r="C4" s="2" t="s">
        <v>35</v>
      </c>
      <c r="D4" s="5" t="s">
        <v>15</v>
      </c>
      <c r="E4" s="5" t="s">
        <v>16</v>
      </c>
      <c r="F4" s="6">
        <v>5</v>
      </c>
      <c r="G4" s="6">
        <f t="shared" ref="G4:G6" si="0">K4-J4</f>
        <v>190</v>
      </c>
      <c r="H4" s="3">
        <v>43972</v>
      </c>
      <c r="I4" s="3">
        <v>43976</v>
      </c>
      <c r="J4" s="3">
        <v>43977</v>
      </c>
      <c r="K4" s="3">
        <v>44167</v>
      </c>
      <c r="L4" s="5" t="s">
        <v>22</v>
      </c>
      <c r="M4" s="5" t="s">
        <v>23</v>
      </c>
      <c r="N4" s="5" t="s">
        <v>17</v>
      </c>
      <c r="O4" s="5" t="s">
        <v>18</v>
      </c>
    </row>
    <row r="5" spans="1:15" ht="89.5" customHeight="1">
      <c r="A5" s="4" t="s">
        <v>28</v>
      </c>
      <c r="B5" s="2" t="s">
        <v>32</v>
      </c>
      <c r="C5" s="2" t="s">
        <v>36</v>
      </c>
      <c r="D5" s="5" t="s">
        <v>15</v>
      </c>
      <c r="E5" s="5" t="s">
        <v>16</v>
      </c>
      <c r="F5" s="6">
        <v>1</v>
      </c>
      <c r="G5" s="6">
        <f t="shared" si="0"/>
        <v>365</v>
      </c>
      <c r="H5" s="3">
        <v>43972</v>
      </c>
      <c r="I5" s="3">
        <v>43978</v>
      </c>
      <c r="J5" s="3">
        <v>43979</v>
      </c>
      <c r="K5" s="3">
        <v>44344</v>
      </c>
      <c r="L5" s="7">
        <v>3.85E-2</v>
      </c>
      <c r="M5" s="5" t="s">
        <v>29</v>
      </c>
      <c r="N5" s="5" t="s">
        <v>17</v>
      </c>
      <c r="O5" s="5" t="s">
        <v>18</v>
      </c>
    </row>
    <row r="6" spans="1:15" ht="98.5" customHeight="1">
      <c r="A6" s="4" t="s">
        <v>26</v>
      </c>
      <c r="B6" s="2" t="s">
        <v>33</v>
      </c>
      <c r="C6" s="2" t="s">
        <v>37</v>
      </c>
      <c r="D6" s="5" t="s">
        <v>15</v>
      </c>
      <c r="E6" s="5" t="s">
        <v>16</v>
      </c>
      <c r="F6" s="6">
        <v>5</v>
      </c>
      <c r="G6" s="6">
        <f t="shared" si="0"/>
        <v>97</v>
      </c>
      <c r="H6" s="3">
        <v>43976</v>
      </c>
      <c r="I6" s="3">
        <v>43978</v>
      </c>
      <c r="J6" s="3">
        <v>43979</v>
      </c>
      <c r="K6" s="3">
        <v>44076</v>
      </c>
      <c r="L6" s="5" t="s">
        <v>20</v>
      </c>
      <c r="M6" s="5" t="s">
        <v>21</v>
      </c>
      <c r="N6" s="5" t="s">
        <v>17</v>
      </c>
      <c r="O6" s="5" t="s">
        <v>18</v>
      </c>
    </row>
    <row r="7" spans="1:15" ht="14.25" customHeight="1"/>
    <row r="8" spans="1:15" ht="14.25" customHeight="1">
      <c r="A8" s="9" t="s">
        <v>19</v>
      </c>
      <c r="B8" s="9"/>
      <c r="C8" s="9"/>
      <c r="D8" s="9"/>
      <c r="E8" s="9"/>
    </row>
    <row r="9" spans="1:15" ht="14.25" customHeight="1">
      <c r="A9" s="9"/>
      <c r="B9" s="9"/>
      <c r="C9" s="9"/>
      <c r="D9" s="9"/>
      <c r="E9" s="9"/>
    </row>
    <row r="10" spans="1:15">
      <c r="A10" s="9"/>
      <c r="B10" s="9"/>
      <c r="C10" s="9"/>
      <c r="D10" s="9"/>
      <c r="E10" s="9"/>
    </row>
  </sheetData>
  <mergeCells count="2">
    <mergeCell ref="A1:N1"/>
    <mergeCell ref="A8:E10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2020-05-21T08:54:57Z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